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<sst xmlns="http://schemas.openxmlformats.org/spreadsheetml/2006/main" count="57" uniqueCount="57">
  <si>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Расширительные мембранные баки VAREM (Италия)</t>
  </si>
  <si>
    <t>Для отопления, -10 - +99 C, 5-6 bar</t>
  </si>
  <si>
    <t>Арт. Номер</t>
  </si>
  <si>
    <t>Flatvarem 8 L</t>
  </si>
  <si>
    <t>C1 008231</t>
  </si>
  <si>
    <t>Flatvarem 12 L</t>
  </si>
  <si>
    <t>C1 012 231</t>
  </si>
  <si>
    <t>Extravarem LR CE 12 L</t>
  </si>
  <si>
    <t>UR 012231</t>
  </si>
  <si>
    <t>Extravarem LR CE 18 L</t>
  </si>
  <si>
    <t>UR 018231</t>
  </si>
  <si>
    <t>Extravarem LR CE 25 L</t>
  </si>
  <si>
    <t>UR 025231</t>
  </si>
  <si>
    <t>Maxivarem  LR CE 35 L</t>
  </si>
  <si>
    <t>UR 0352E1</t>
  </si>
  <si>
    <t>Maxivarem  LR CE 50 L</t>
  </si>
  <si>
    <t>UR 0502E1</t>
  </si>
  <si>
    <t>Maxivarem  LR CE 80 L</t>
  </si>
  <si>
    <t>UR 0802E1</t>
  </si>
  <si>
    <t>Maxivarem  LR CE 100 L</t>
  </si>
  <si>
    <t>UR 1002E1</t>
  </si>
  <si>
    <t>Maxivarem LR CE 150 L</t>
  </si>
  <si>
    <t>UR 150471</t>
  </si>
  <si>
    <t>Maxivarem LR CE 200 L</t>
  </si>
  <si>
    <t>UR 200471</t>
  </si>
  <si>
    <t>Maxivarem LR CE 400 L</t>
  </si>
  <si>
    <t>UR 400471</t>
  </si>
  <si>
    <t>Maxivarem LR CE 500 L</t>
  </si>
  <si>
    <t>UR 500471</t>
  </si>
  <si>
    <t>Maxivarem LR CE 600 L</t>
  </si>
  <si>
    <t>UR 600471</t>
  </si>
  <si>
    <t>Maxivarem LR CE 700 L</t>
  </si>
  <si>
    <t>UR 700471</t>
  </si>
  <si>
    <t>Idrovarem CE 19L (горизонтальный)</t>
  </si>
  <si>
    <t>S1 019 3D1BP</t>
  </si>
  <si>
    <t>Maxivarem LS CE 60 L (горизонтальный)</t>
  </si>
  <si>
    <t xml:space="preserve"> US 061361</t>
  </si>
  <si>
    <t>Maxivarem LS CE 60 L (вертикальный)</t>
  </si>
  <si>
    <t>US 060361</t>
  </si>
  <si>
    <t>Maxivarem LS CE 80 L</t>
  </si>
  <si>
    <t>US 080361</t>
  </si>
  <si>
    <t>Maxivarem LS CE 100 L</t>
  </si>
  <si>
    <t>US 100361</t>
  </si>
  <si>
    <t>Maxivarem LS CE 200 L</t>
  </si>
  <si>
    <t>US 200461</t>
  </si>
  <si>
    <t xml:space="preserve">Maxivarem LS CE 500 L </t>
  </si>
  <si>
    <t>US 500461</t>
  </si>
  <si>
    <t>Maxivarem LS CE 750 L</t>
  </si>
  <si>
    <t>US 750461</t>
  </si>
  <si>
    <t>Maxivarem LS CE 1000 L</t>
  </si>
  <si>
    <t>S3N10H61</t>
  </si>
  <si>
    <t>Мембрана LS 19-20-24 LT</t>
  </si>
  <si>
    <t>Для водоснабжения,  -10 - +99 C, 8-10 bar</t>
  </si>
  <si>
    <t>Flatvarem 18 L</t>
  </si>
  <si>
    <t>С1 018231</t>
  </si>
  <si>
    <t>Цена</t>
  </si>
  <si>
    <t>Наименование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</si>
</sst>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165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3">
      <selection activeCell="F6" sqref="F6:F32"/>
    </sheetView>
  </sheetViews>
  <sheetFormatPr defaultColWidth="9.140625" defaultRowHeight="15"/>
  <cols>
    <col min="1" max="1" width="56.7109375" style="0" customWidth="1"/>
    <col min="2" max="2" width="16.140625" style="0" hidden="1" customWidth="1"/>
    <col min="3" max="3" width="10.8515625" style="0" hidden="1" customWidth="1"/>
    <col min="4" max="4" width="11.28125" style="0" hidden="1" customWidth="1"/>
    <col min="5" max="5" width="10.7109375" style="0" hidden="1" customWidth="1"/>
    <col min="6" max="6" width="10.8515625" style="0" bestFit="1" customWidth="1"/>
  </cols>
  <sheetData>
    <row r="2" spans="1:3" ht="23.25">
      <c r="A2" s="4" t="s">
        <v>0</v>
      </c>
      <c r="B2" s="4"/>
      <c r="C2" s="4"/>
    </row>
    <row r="4" spans="1:6" ht="15.75">
      <c r="A4" s="3" t="s">
        <v>56</v>
      </c>
      <c r="B4" s="3" t="s">
        <v>2</v>
      </c>
      <c r="F4" s="3" t="s">
        <v>55</v>
      </c>
    </row>
    <row r="5" spans="1:6" ht="18.75">
      <c r="A5" s="6" t="s">
        <v>1</v>
      </c>
      <c r="B5" s="7"/>
      <c r="C5" s="8"/>
      <c r="F5" s="1"/>
    </row>
    <row r="6" spans="1:6" ht="15">
      <c r="A6" s="1" t="s">
        <v>3</v>
      </c>
      <c r="B6" s="2" t="s">
        <v>4</v>
      </c>
      <c r="C6" s="2">
        <f>E6*1.5</f>
        <v>123300</v>
      </c>
      <c r="E6" s="5">
        <v>82200</v>
      </c>
      <c r="F6" s="9">
        <f>C6/4300</f>
        <v>28.674418604651162</v>
      </c>
    </row>
    <row r="7" spans="1:6" ht="15">
      <c r="A7" s="1" t="s">
        <v>5</v>
      </c>
      <c r="B7" s="2" t="s">
        <v>6</v>
      </c>
      <c r="C7" s="2">
        <f aca="true" t="shared" si="0" ref="C7:C13">E7*1.5</f>
        <v>132750</v>
      </c>
      <c r="E7" s="5">
        <v>88500</v>
      </c>
      <c r="F7" s="9">
        <f aca="true" t="shared" si="1" ref="F7:F32">C7/4300</f>
        <v>30.872093023255815</v>
      </c>
    </row>
    <row r="8" spans="1:6" ht="15">
      <c r="A8" s="1" t="s">
        <v>53</v>
      </c>
      <c r="B8" s="2" t="s">
        <v>54</v>
      </c>
      <c r="C8" s="2">
        <f t="shared" si="0"/>
        <v>155505</v>
      </c>
      <c r="E8" s="5">
        <v>103670</v>
      </c>
      <c r="F8" s="9">
        <f t="shared" si="1"/>
        <v>36.163953488372094</v>
      </c>
    </row>
    <row r="9" spans="1:6" ht="15">
      <c r="A9" s="1" t="s">
        <v>7</v>
      </c>
      <c r="B9" s="2" t="s">
        <v>8</v>
      </c>
      <c r="C9" s="2">
        <f t="shared" si="0"/>
        <v>108180</v>
      </c>
      <c r="E9" s="5">
        <v>72120</v>
      </c>
      <c r="F9" s="9">
        <f t="shared" si="1"/>
        <v>25.15813953488372</v>
      </c>
    </row>
    <row r="10" spans="1:6" ht="15">
      <c r="A10" s="1" t="s">
        <v>9</v>
      </c>
      <c r="B10" s="2" t="s">
        <v>10</v>
      </c>
      <c r="C10" s="2">
        <f t="shared" si="0"/>
        <v>123900</v>
      </c>
      <c r="E10" s="5">
        <v>82600</v>
      </c>
      <c r="F10" s="9">
        <f t="shared" si="1"/>
        <v>28.813953488372093</v>
      </c>
    </row>
    <row r="11" spans="1:6" ht="15">
      <c r="A11" s="1" t="s">
        <v>11</v>
      </c>
      <c r="B11" s="2" t="s">
        <v>12</v>
      </c>
      <c r="C11" s="2">
        <f t="shared" si="0"/>
        <v>134100</v>
      </c>
      <c r="E11" s="5">
        <v>89400</v>
      </c>
      <c r="F11" s="9">
        <f t="shared" si="1"/>
        <v>31.186046511627907</v>
      </c>
    </row>
    <row r="12" spans="1:6" ht="15">
      <c r="A12" s="1" t="s">
        <v>13</v>
      </c>
      <c r="B12" s="2" t="s">
        <v>14</v>
      </c>
      <c r="C12" s="2">
        <f t="shared" si="0"/>
        <v>225900</v>
      </c>
      <c r="E12" s="5">
        <v>150600</v>
      </c>
      <c r="F12" s="9">
        <f t="shared" si="1"/>
        <v>52.53488372093023</v>
      </c>
    </row>
    <row r="13" spans="1:6" ht="15">
      <c r="A13" s="1" t="s">
        <v>15</v>
      </c>
      <c r="B13" s="2" t="s">
        <v>16</v>
      </c>
      <c r="C13" s="2">
        <f t="shared" si="0"/>
        <v>271800</v>
      </c>
      <c r="E13" s="5">
        <v>181200</v>
      </c>
      <c r="F13" s="9">
        <f t="shared" si="1"/>
        <v>63.2093023255814</v>
      </c>
    </row>
    <row r="14" spans="1:6" ht="15">
      <c r="A14" s="1" t="s">
        <v>17</v>
      </c>
      <c r="B14" s="2" t="s">
        <v>18</v>
      </c>
      <c r="C14" s="2">
        <f>E14*1.3</f>
        <v>375180</v>
      </c>
      <c r="E14" s="5">
        <v>288600</v>
      </c>
      <c r="F14" s="9">
        <f t="shared" si="1"/>
        <v>87.25116279069768</v>
      </c>
    </row>
    <row r="15" spans="1:6" ht="15">
      <c r="A15" s="1" t="s">
        <v>19</v>
      </c>
      <c r="B15" s="2" t="s">
        <v>20</v>
      </c>
      <c r="C15" s="2">
        <f>E15*1.2</f>
        <v>470160</v>
      </c>
      <c r="E15" s="5">
        <v>391800</v>
      </c>
      <c r="F15" s="9">
        <f t="shared" si="1"/>
        <v>109.33953488372093</v>
      </c>
    </row>
    <row r="16" spans="1:6" ht="15">
      <c r="A16" s="1" t="s">
        <v>21</v>
      </c>
      <c r="B16" s="2" t="s">
        <v>22</v>
      </c>
      <c r="C16" s="2">
        <f aca="true" t="shared" si="2" ref="C16:C21">E16*1.2</f>
        <v>640740</v>
      </c>
      <c r="E16" s="5">
        <v>533950</v>
      </c>
      <c r="F16" s="9">
        <f t="shared" si="1"/>
        <v>149.0093023255814</v>
      </c>
    </row>
    <row r="17" spans="1:6" ht="15">
      <c r="A17" s="1" t="s">
        <v>23</v>
      </c>
      <c r="B17" s="2" t="s">
        <v>24</v>
      </c>
      <c r="C17" s="2">
        <f t="shared" si="2"/>
        <v>761040</v>
      </c>
      <c r="E17" s="5">
        <v>634200</v>
      </c>
      <c r="F17" s="9">
        <f t="shared" si="1"/>
        <v>176.9860465116279</v>
      </c>
    </row>
    <row r="18" spans="1:6" ht="15">
      <c r="A18" s="1" t="s">
        <v>25</v>
      </c>
      <c r="B18" s="2" t="s">
        <v>26</v>
      </c>
      <c r="C18" s="2">
        <f t="shared" si="2"/>
        <v>1430160</v>
      </c>
      <c r="E18" s="5">
        <v>1191800</v>
      </c>
      <c r="F18" s="9">
        <f t="shared" si="1"/>
        <v>332.5953488372093</v>
      </c>
    </row>
    <row r="19" spans="1:6" ht="15">
      <c r="A19" s="1" t="s">
        <v>27</v>
      </c>
      <c r="B19" s="2" t="s">
        <v>28</v>
      </c>
      <c r="C19" s="2">
        <f t="shared" si="2"/>
        <v>1787760</v>
      </c>
      <c r="E19" s="5">
        <v>1489800</v>
      </c>
      <c r="F19" s="9">
        <f t="shared" si="1"/>
        <v>415.7581395348837</v>
      </c>
    </row>
    <row r="20" spans="1:6" ht="15">
      <c r="A20" s="1" t="s">
        <v>29</v>
      </c>
      <c r="B20" s="2" t="s">
        <v>30</v>
      </c>
      <c r="C20" s="2">
        <f t="shared" si="2"/>
        <v>2400120</v>
      </c>
      <c r="E20" s="5">
        <v>2000100</v>
      </c>
      <c r="F20" s="9">
        <f t="shared" si="1"/>
        <v>558.1674418604651</v>
      </c>
    </row>
    <row r="21" spans="1:6" ht="15">
      <c r="A21" s="1" t="s">
        <v>31</v>
      </c>
      <c r="B21" s="2" t="s">
        <v>32</v>
      </c>
      <c r="C21" s="2">
        <f t="shared" si="2"/>
        <v>2952360</v>
      </c>
      <c r="E21" s="5">
        <v>2460300</v>
      </c>
      <c r="F21" s="9">
        <f t="shared" si="1"/>
        <v>686.5953488372093</v>
      </c>
    </row>
    <row r="22" spans="1:6" ht="18.75">
      <c r="A22" s="6" t="s">
        <v>52</v>
      </c>
      <c r="B22" s="7"/>
      <c r="C22" s="8"/>
      <c r="F22" s="9"/>
    </row>
    <row r="23" spans="1:6" ht="15">
      <c r="A23" s="1" t="s">
        <v>33</v>
      </c>
      <c r="B23" s="2" t="s">
        <v>34</v>
      </c>
      <c r="C23" s="2">
        <f>E23*2</f>
        <v>177000</v>
      </c>
      <c r="E23" s="5">
        <v>88500</v>
      </c>
      <c r="F23" s="9">
        <f t="shared" si="1"/>
        <v>41.16279069767442</v>
      </c>
    </row>
    <row r="24" spans="1:6" ht="15">
      <c r="A24" s="1" t="s">
        <v>35</v>
      </c>
      <c r="B24" s="2" t="s">
        <v>36</v>
      </c>
      <c r="C24" s="2">
        <f>E24*1.2</f>
        <v>399600</v>
      </c>
      <c r="E24" s="5">
        <v>333000</v>
      </c>
      <c r="F24" s="9">
        <f t="shared" si="1"/>
        <v>92.93023255813954</v>
      </c>
    </row>
    <row r="25" spans="1:6" ht="15">
      <c r="A25" s="1" t="s">
        <v>37</v>
      </c>
      <c r="B25" s="2" t="s">
        <v>38</v>
      </c>
      <c r="C25" s="2">
        <f aca="true" t="shared" si="3" ref="C25:C31">E25*1.2</f>
        <v>399600</v>
      </c>
      <c r="E25" s="5">
        <v>333000</v>
      </c>
      <c r="F25" s="9">
        <f t="shared" si="1"/>
        <v>92.93023255813954</v>
      </c>
    </row>
    <row r="26" spans="1:6" ht="15">
      <c r="A26" s="1" t="s">
        <v>39</v>
      </c>
      <c r="B26" s="2" t="s">
        <v>40</v>
      </c>
      <c r="C26" s="2">
        <f t="shared" si="3"/>
        <v>512640</v>
      </c>
      <c r="E26" s="5">
        <v>427200</v>
      </c>
      <c r="F26" s="9">
        <f t="shared" si="1"/>
        <v>119.21860465116279</v>
      </c>
    </row>
    <row r="27" spans="1:6" ht="15">
      <c r="A27" s="1" t="s">
        <v>41</v>
      </c>
      <c r="B27" s="2" t="s">
        <v>42</v>
      </c>
      <c r="C27" s="2">
        <f t="shared" si="3"/>
        <v>811200</v>
      </c>
      <c r="E27" s="5">
        <v>676000</v>
      </c>
      <c r="F27" s="9">
        <f t="shared" si="1"/>
        <v>188.65116279069767</v>
      </c>
    </row>
    <row r="28" spans="1:6" ht="15">
      <c r="A28" s="1" t="s">
        <v>43</v>
      </c>
      <c r="B28" s="2" t="s">
        <v>44</v>
      </c>
      <c r="C28" s="2">
        <f t="shared" si="3"/>
        <v>1074960</v>
      </c>
      <c r="E28" s="5">
        <v>895800</v>
      </c>
      <c r="F28" s="9">
        <f t="shared" si="1"/>
        <v>249.9906976744186</v>
      </c>
    </row>
    <row r="29" spans="1:6" ht="15">
      <c r="A29" s="1" t="s">
        <v>45</v>
      </c>
      <c r="B29" s="2" t="s">
        <v>46</v>
      </c>
      <c r="C29" s="2">
        <f t="shared" si="3"/>
        <v>2198160</v>
      </c>
      <c r="E29" s="5">
        <v>1831800</v>
      </c>
      <c r="F29" s="9">
        <f t="shared" si="1"/>
        <v>511.2</v>
      </c>
    </row>
    <row r="30" spans="1:6" ht="15">
      <c r="A30" s="1" t="s">
        <v>47</v>
      </c>
      <c r="B30" s="2" t="s">
        <v>48</v>
      </c>
      <c r="C30" s="2">
        <f t="shared" si="3"/>
        <v>3865680</v>
      </c>
      <c r="E30" s="5">
        <v>3221400</v>
      </c>
      <c r="F30" s="9">
        <f t="shared" si="1"/>
        <v>898.9953488372093</v>
      </c>
    </row>
    <row r="31" spans="1:6" ht="15">
      <c r="A31" s="1" t="s">
        <v>49</v>
      </c>
      <c r="B31" s="2" t="s">
        <v>50</v>
      </c>
      <c r="C31" s="2">
        <f t="shared" si="3"/>
        <v>6495120</v>
      </c>
      <c r="E31" s="5">
        <v>5412600</v>
      </c>
      <c r="F31" s="9">
        <f t="shared" si="1"/>
        <v>1510.493023255814</v>
      </c>
    </row>
    <row r="32" spans="1:6" ht="15">
      <c r="A32" s="1" t="s">
        <v>51</v>
      </c>
      <c r="B32" s="2"/>
      <c r="C32" s="2">
        <f>E32*2</f>
        <v>64920</v>
      </c>
      <c r="E32" s="5">
        <v>32460</v>
      </c>
      <c r="F32" s="9">
        <f t="shared" si="1"/>
        <v>15.097674418604651</v>
      </c>
    </row>
  </sheetData>
  <sheetProtection/>
  <mergeCells count="2">
    <mergeCell ref="A5:C5"/>
    <mergeCell ref="A22:C2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2011-09-01T09:54:58Z</dcterms:modified>
  <cp:category/>
  <cp:version/>
  <cp:contentType/>
  <cp:contentStatus/>
</cp:coreProperties>
</file>