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05" windowWidth="19020" windowHeight="1170" tabRatio="876" activeTab="0"/>
  </bookViews>
  <sheets>
    <sheet name="MIK" sheetId="1" r:id="rId1"/>
  </sheets>
  <definedNames>
    <definedName name="Скидка">#REF!</definedName>
  </definedNames>
  <calcPr fullCalcOnLoad="1"/>
</workbook>
</file>

<file path=xl/sharedStrings.xml><?xml version="1.0" encoding="utf-8"?>
<sst xmlns="http://schemas.openxmlformats.org/spreadsheetml/2006/main" count="94" uniqueCount="94">
  <si>
    <t>артикул</t>
  </si>
  <si>
    <t>КОЛЛЕКТОРА</t>
  </si>
  <si>
    <t>HV60/125-2 коллектор в изоляции</t>
  </si>
  <si>
    <t>840004</t>
  </si>
  <si>
    <t>HV60/125-3 коллектор в изоляции</t>
  </si>
  <si>
    <t>840005</t>
  </si>
  <si>
    <t>HV60/125-4 коллектор в изоляции</t>
  </si>
  <si>
    <t>840006</t>
  </si>
  <si>
    <t>HV60/125-5 коллектор в изоляции</t>
  </si>
  <si>
    <t>840014</t>
  </si>
  <si>
    <t>HV60/125-6 коллектор в изоляции</t>
  </si>
  <si>
    <t>840001</t>
  </si>
  <si>
    <t>HV60/125 SG-2 коллектор в изоляции</t>
  </si>
  <si>
    <t>840002</t>
  </si>
  <si>
    <t>HV60/125 SG-3 коллектор в изоляции</t>
  </si>
  <si>
    <t>840102</t>
  </si>
  <si>
    <t>HV70/125-2 коллектор в изоляции</t>
  </si>
  <si>
    <t>840103</t>
  </si>
  <si>
    <t>HV70/125-3 коллектор в изоляции</t>
  </si>
  <si>
    <t>840104</t>
  </si>
  <si>
    <t>HV70/125-4 коллектор в изоляции</t>
  </si>
  <si>
    <t>840105</t>
  </si>
  <si>
    <t>HV70/125-5 коллектор в изоляции</t>
  </si>
  <si>
    <t>840106</t>
  </si>
  <si>
    <t>HV70/125-6 коллектор в изоляции</t>
  </si>
  <si>
    <t>840107</t>
  </si>
  <si>
    <t>HV70/125-7 коллектор в изоляции</t>
  </si>
  <si>
    <t>841002</t>
  </si>
  <si>
    <r>
      <t>HV 80/200-2</t>
    </r>
  </si>
  <si>
    <t>841003</t>
  </si>
  <si>
    <r>
      <t>HV 80/200-3</t>
    </r>
  </si>
  <si>
    <t>841004</t>
  </si>
  <si>
    <r>
      <t>HV 80/200-4</t>
    </r>
  </si>
  <si>
    <t>841005</t>
  </si>
  <si>
    <r>
      <t>HV 80/200-5</t>
    </r>
  </si>
  <si>
    <t>841006</t>
  </si>
  <si>
    <r>
      <t>HV 80/200-6</t>
    </r>
  </si>
  <si>
    <t>842002</t>
  </si>
  <si>
    <r>
      <t>HV 80/200 SU-2</t>
    </r>
  </si>
  <si>
    <t>842003</t>
  </si>
  <si>
    <r>
      <t>HV 80/200 SU-3</t>
    </r>
  </si>
  <si>
    <t>842004</t>
  </si>
  <si>
    <r>
      <t>HV 80/200 SU-4</t>
    </r>
  </si>
  <si>
    <t>842005</t>
  </si>
  <si>
    <r>
      <t>HV 80/200 SU-5</t>
    </r>
  </si>
  <si>
    <t>842006</t>
  </si>
  <si>
    <r>
      <t>HV 80/200 SU-6</t>
    </r>
  </si>
  <si>
    <t>843102</t>
  </si>
  <si>
    <r>
      <t>HV 80/125-2</t>
    </r>
  </si>
  <si>
    <t>843103</t>
  </si>
  <si>
    <r>
      <t>HV 80/125-3</t>
    </r>
  </si>
  <si>
    <t>843104</t>
  </si>
  <si>
    <r>
      <t>HV 80/125-4</t>
    </r>
  </si>
  <si>
    <t>843105</t>
  </si>
  <si>
    <r>
      <t>HV 80/125-5</t>
    </r>
  </si>
  <si>
    <t>843106</t>
  </si>
  <si>
    <r>
      <t>HV 80/125-6</t>
    </r>
  </si>
  <si>
    <t>ГИДРАВЛИЧЕСКИЕ ОТДЕЛИТЕЛИ</t>
  </si>
  <si>
    <r>
      <rPr>
        <b/>
        <sz val="10"/>
        <color indexed="8"/>
        <rFont val="Tahoma"/>
        <family val="2"/>
      </rPr>
      <t>850007</t>
    </r>
  </si>
  <si>
    <t>HWK 60-1 гидравлический отделитель в изоляции</t>
  </si>
  <si>
    <t>850008</t>
  </si>
  <si>
    <t>HWK 60-1 1/4 гидравлический отделитель в изоляции</t>
  </si>
  <si>
    <t>HW 60/125-1 гидравлический отделитель в изоляции c соединением</t>
  </si>
  <si>
    <t>850011</t>
  </si>
  <si>
    <t>HW 60/125-1 1/4 гидравлический отделитель в изоляции c соединением</t>
  </si>
  <si>
    <t>850009</t>
  </si>
  <si>
    <t>HW 60/250 гидравлический отделитель в изоляции</t>
  </si>
  <si>
    <t>850013</t>
  </si>
  <si>
    <t>HW 60/375 гидравлический отделитель в изоляции</t>
  </si>
  <si>
    <t>850010</t>
  </si>
  <si>
    <t>HW 80/400 гидравлический отделитель в изоляции</t>
  </si>
  <si>
    <t>850005</t>
  </si>
  <si>
    <t>HW 60</t>
  </si>
  <si>
    <t>850006</t>
  </si>
  <si>
    <t>HW 80</t>
  </si>
  <si>
    <t>600080</t>
  </si>
  <si>
    <t>HW 80/570-2"</t>
  </si>
  <si>
    <t>600081</t>
  </si>
  <si>
    <t>HW 80/570A-2"</t>
  </si>
  <si>
    <t>труба соединение</t>
  </si>
  <si>
    <t>КРЕПЛЕНИЯ</t>
  </si>
  <si>
    <t>L-HV 100-150 крепление</t>
  </si>
  <si>
    <t>H-HV 100 крепление</t>
  </si>
  <si>
    <t>840008</t>
  </si>
  <si>
    <t>H-HW 150 крепление</t>
  </si>
  <si>
    <t>850101</t>
  </si>
  <si>
    <t>H-HW 160 крепление</t>
  </si>
  <si>
    <t>850102</t>
  </si>
  <si>
    <t>H-HW 220 крепление</t>
  </si>
  <si>
    <t>840010</t>
  </si>
  <si>
    <r>
      <t>WK 80/160</t>
    </r>
  </si>
  <si>
    <t>840011</t>
  </si>
  <si>
    <r>
      <t>WK 80/220</t>
    </r>
  </si>
  <si>
    <t>Цена, €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</si>
</sst>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0_ ;\-0\ "/>
    <numFmt numFmtId="167" formatCode="_-[$€-2]\ * #,##0_-;\-[$€-2]\ * #,##0_-;_-[$€-2]\ * &quot;-&quot;??_-;_-@_-"/>
    <numFmt numFmtId="168" formatCode="_-* #,##0\ &quot;€&quot;_-;\-* #,##0\ &quot;€&quot;_-;_-* &quot;-&quot;??\ &quot;€&quot;_-;_-@_-"/>
    <numFmt numFmtId="169" formatCode="0.00_ ;\-0.00\ "/>
    <numFmt numFmtId="170" formatCode="#,##0.00_ ;\-#,##0.00\ "/>
    <numFmt numFmtId="171" formatCode="#,##0.00_р_."/>
    <numFmt numFmtId="172" formatCode="0.000"/>
    <numFmt numFmtId="173" formatCode="0.0"/>
    <numFmt numFmtId="174" formatCode="[$€-2]\ #,##0.00;[Red]\-[$€-2]\ 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Times New Roman Cyr"/>
      <family val="1"/>
    </font>
    <font>
      <sz val="10"/>
      <name val="Arial CE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b/>
      <sz val="12"/>
      <name val="Arial CE"/>
      <family val="0"/>
    </font>
    <font>
      <sz val="10"/>
      <name val="Arial"/>
      <family val="2"/>
    </font>
    <font>
      <sz val="12"/>
      <name val="System"/>
      <family val="2"/>
    </font>
    <font>
      <sz val="11"/>
      <name val="돋움"/>
      <family val="3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9" fillId="0" borderId="0" applyNumberFormat="0" applyAlignment="0"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2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/>
    </xf>
  </cellXfs>
  <cellStyles count="56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ální 2" xfId="34"/>
    <cellStyle name="normální_cz-fax cen od 1.8.1997 +5%" xfId="35"/>
    <cellStyle name="písmo DEM ceník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표준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29.jpeg" /><Relationship Id="rId4" Type="http://schemas.openxmlformats.org/officeDocument/2006/relationships/image" Target="../media/image3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4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9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cid:part4.09090008.06060701@mik.com.hr" TargetMode="External" /><Relationship Id="rId15" Type="http://schemas.openxmlformats.org/officeDocument/2006/relationships/image" Target="../media/image14.jpeg" /><Relationship Id="rId16" Type="http://schemas.openxmlformats.org/officeDocument/2006/relationships/image" Target="../media/image15.jpeg" /><Relationship Id="rId17" Type="http://schemas.openxmlformats.org/officeDocument/2006/relationships/image" Target="../media/image16.png" /><Relationship Id="rId18" Type="http://schemas.openxmlformats.org/officeDocument/2006/relationships/image" Target="../media/image17.png" /><Relationship Id="rId19" Type="http://schemas.openxmlformats.org/officeDocument/2006/relationships/image" Target="../media/image18.png" /><Relationship Id="rId20" Type="http://schemas.openxmlformats.org/officeDocument/2006/relationships/image" Target="../media/image19.png" /><Relationship Id="rId21" Type="http://schemas.openxmlformats.org/officeDocument/2006/relationships/image" Target="../media/image20.png" /><Relationship Id="rId22" Type="http://schemas.openxmlformats.org/officeDocument/2006/relationships/image" Target="../media/image21.png" /><Relationship Id="rId23" Type="http://schemas.openxmlformats.org/officeDocument/2006/relationships/image" Target="../media/image22.png" /><Relationship Id="rId24" Type="http://schemas.openxmlformats.org/officeDocument/2006/relationships/image" Target="../media/image23.png" /><Relationship Id="rId25" Type="http://schemas.openxmlformats.org/officeDocument/2006/relationships/image" Target="../media/image24.png" /><Relationship Id="rId26" Type="http://schemas.openxmlformats.org/officeDocument/2006/relationships/image" Target="../media/image25.png" /><Relationship Id="rId27" Type="http://schemas.openxmlformats.org/officeDocument/2006/relationships/image" Target="../media/image26.png" /><Relationship Id="rId28" Type="http://schemas.openxmlformats.org/officeDocument/2006/relationships/image" Target="../media/image27.png" /><Relationship Id="rId29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3400425</xdr:colOff>
      <xdr:row>6</xdr:row>
      <xdr:rowOff>57150</xdr:rowOff>
    </xdr:from>
    <xdr:to>
      <xdr:col>1</xdr:col>
      <xdr:colOff>3400425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9060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2943225</xdr:colOff>
      <xdr:row>10</xdr:row>
      <xdr:rowOff>28575</xdr:rowOff>
    </xdr:from>
    <xdr:to>
      <xdr:col>1</xdr:col>
      <xdr:colOff>2943225</xdr:colOff>
      <xdr:row>14</xdr:row>
      <xdr:rowOff>95250</xdr:rowOff>
    </xdr:to>
    <xdr:pic>
      <xdr:nvPicPr>
        <xdr:cNvPr id="2" name="Рисунок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60972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15</xdr:row>
      <xdr:rowOff>85725</xdr:rowOff>
    </xdr:from>
    <xdr:to>
      <xdr:col>1</xdr:col>
      <xdr:colOff>3133725</xdr:colOff>
      <xdr:row>19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24765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2952750</xdr:colOff>
      <xdr:row>31</xdr:row>
      <xdr:rowOff>161925</xdr:rowOff>
    </xdr:from>
    <xdr:to>
      <xdr:col>1</xdr:col>
      <xdr:colOff>2952750</xdr:colOff>
      <xdr:row>38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51435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4257675</xdr:colOff>
      <xdr:row>47</xdr:row>
      <xdr:rowOff>47625</xdr:rowOff>
    </xdr:from>
    <xdr:to>
      <xdr:col>1</xdr:col>
      <xdr:colOff>4257675</xdr:colOff>
      <xdr:row>54</xdr:row>
      <xdr:rowOff>142875</xdr:rowOff>
    </xdr:to>
    <xdr:pic>
      <xdr:nvPicPr>
        <xdr:cNvPr id="5" name="Рисунок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762000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4848225</xdr:colOff>
      <xdr:row>47</xdr:row>
      <xdr:rowOff>57150</xdr:rowOff>
    </xdr:from>
    <xdr:to>
      <xdr:col>1</xdr:col>
      <xdr:colOff>4848225</xdr:colOff>
      <xdr:row>55</xdr:row>
      <xdr:rowOff>19050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7629525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3629025</xdr:colOff>
      <xdr:row>57</xdr:row>
      <xdr:rowOff>47625</xdr:rowOff>
    </xdr:from>
    <xdr:to>
      <xdr:col>1</xdr:col>
      <xdr:colOff>3629025</xdr:colOff>
      <xdr:row>62</xdr:row>
      <xdr:rowOff>76200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92392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4210050</xdr:colOff>
      <xdr:row>64</xdr:row>
      <xdr:rowOff>38100</xdr:rowOff>
    </xdr:from>
    <xdr:to>
      <xdr:col>1</xdr:col>
      <xdr:colOff>4210050</xdr:colOff>
      <xdr:row>67</xdr:row>
      <xdr:rowOff>19050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1575" y="1036320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65</xdr:row>
      <xdr:rowOff>85725</xdr:rowOff>
    </xdr:from>
    <xdr:to>
      <xdr:col>1</xdr:col>
      <xdr:colOff>2743200</xdr:colOff>
      <xdr:row>68</xdr:row>
      <xdr:rowOff>152400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4725" y="105727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3429000</xdr:colOff>
      <xdr:row>70</xdr:row>
      <xdr:rowOff>9525</xdr:rowOff>
    </xdr:from>
    <xdr:to>
      <xdr:col>1</xdr:col>
      <xdr:colOff>3429000</xdr:colOff>
      <xdr:row>72</xdr:row>
      <xdr:rowOff>123825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00525" y="113061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5095875</xdr:colOff>
      <xdr:row>40</xdr:row>
      <xdr:rowOff>19050</xdr:rowOff>
    </xdr:from>
    <xdr:to>
      <xdr:col>1</xdr:col>
      <xdr:colOff>5095875</xdr:colOff>
      <xdr:row>44</xdr:row>
      <xdr:rowOff>85725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64579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4591050</xdr:colOff>
      <xdr:row>44</xdr:row>
      <xdr:rowOff>133350</xdr:rowOff>
    </xdr:from>
    <xdr:to>
      <xdr:col>1</xdr:col>
      <xdr:colOff>4591050</xdr:colOff>
      <xdr:row>47</xdr:row>
      <xdr:rowOff>19050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62575" y="72199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53</xdr:row>
      <xdr:rowOff>66675</xdr:rowOff>
    </xdr:from>
    <xdr:to>
      <xdr:col>1</xdr:col>
      <xdr:colOff>2000250</xdr:colOff>
      <xdr:row>60</xdr:row>
      <xdr:rowOff>47625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71775" y="86106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9525</xdr:rowOff>
    </xdr:from>
    <xdr:to>
      <xdr:col>1</xdr:col>
      <xdr:colOff>2581275</xdr:colOff>
      <xdr:row>4</xdr:row>
      <xdr:rowOff>57150</xdr:rowOff>
    </xdr:to>
    <xdr:pic>
      <xdr:nvPicPr>
        <xdr:cNvPr id="14" name="Рисунок 14" descr="Mik&#10;              Logo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1171575" y="9525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21</xdr:row>
      <xdr:rowOff>76200</xdr:rowOff>
    </xdr:from>
    <xdr:to>
      <xdr:col>1</xdr:col>
      <xdr:colOff>5562600</xdr:colOff>
      <xdr:row>25</xdr:row>
      <xdr:rowOff>76200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33725" y="3438525"/>
          <a:ext cx="3200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2143125</xdr:colOff>
      <xdr:row>26</xdr:row>
      <xdr:rowOff>133350</xdr:rowOff>
    </xdr:from>
    <xdr:to>
      <xdr:col>1</xdr:col>
      <xdr:colOff>5638800</xdr:colOff>
      <xdr:row>31</xdr:row>
      <xdr:rowOff>9525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14650" y="4305300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3467100</xdr:colOff>
      <xdr:row>6</xdr:row>
      <xdr:rowOff>76200</xdr:rowOff>
    </xdr:from>
    <xdr:to>
      <xdr:col>1</xdr:col>
      <xdr:colOff>5505450</xdr:colOff>
      <xdr:row>10</xdr:row>
      <xdr:rowOff>28575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38625" y="1009650"/>
          <a:ext cx="2038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3105150</xdr:colOff>
      <xdr:row>11</xdr:row>
      <xdr:rowOff>47625</xdr:rowOff>
    </xdr:from>
    <xdr:to>
      <xdr:col>1</xdr:col>
      <xdr:colOff>5543550</xdr:colOff>
      <xdr:row>15</xdr:row>
      <xdr:rowOff>114300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76675" y="179070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3143250</xdr:colOff>
      <xdr:row>15</xdr:row>
      <xdr:rowOff>142875</xdr:rowOff>
    </xdr:from>
    <xdr:to>
      <xdr:col>1</xdr:col>
      <xdr:colOff>5534025</xdr:colOff>
      <xdr:row>20</xdr:row>
      <xdr:rowOff>38100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14775" y="25336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3371850</xdr:colOff>
      <xdr:row>32</xdr:row>
      <xdr:rowOff>161925</xdr:rowOff>
    </xdr:from>
    <xdr:to>
      <xdr:col>1</xdr:col>
      <xdr:colOff>5600700</xdr:colOff>
      <xdr:row>38</xdr:row>
      <xdr:rowOff>85725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143375" y="5305425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5153025</xdr:colOff>
      <xdr:row>40</xdr:row>
      <xdr:rowOff>9525</xdr:rowOff>
    </xdr:from>
    <xdr:to>
      <xdr:col>1</xdr:col>
      <xdr:colOff>5619750</xdr:colOff>
      <xdr:row>44</xdr:row>
      <xdr:rowOff>85725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24550" y="64484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4705350</xdr:colOff>
      <xdr:row>44</xdr:row>
      <xdr:rowOff>104775</xdr:rowOff>
    </xdr:from>
    <xdr:to>
      <xdr:col>1</xdr:col>
      <xdr:colOff>5667375</xdr:colOff>
      <xdr:row>46</xdr:row>
      <xdr:rowOff>142875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76875" y="719137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5267325</xdr:colOff>
      <xdr:row>47</xdr:row>
      <xdr:rowOff>28575</xdr:rowOff>
    </xdr:from>
    <xdr:to>
      <xdr:col>1</xdr:col>
      <xdr:colOff>5657850</xdr:colOff>
      <xdr:row>53</xdr:row>
      <xdr:rowOff>66675</xdr:rowOff>
    </xdr:to>
    <xdr:pic>
      <xdr:nvPicPr>
        <xdr:cNvPr id="23" name="Рисунок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38850" y="7600950"/>
          <a:ext cx="390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4781550</xdr:colOff>
      <xdr:row>47</xdr:row>
      <xdr:rowOff>47625</xdr:rowOff>
    </xdr:from>
    <xdr:to>
      <xdr:col>1</xdr:col>
      <xdr:colOff>5181600</xdr:colOff>
      <xdr:row>53</xdr:row>
      <xdr:rowOff>9525</xdr:rowOff>
    </xdr:to>
    <xdr:pic>
      <xdr:nvPicPr>
        <xdr:cNvPr id="24" name="Рисунок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53075" y="7620000"/>
          <a:ext cx="409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2895600</xdr:colOff>
      <xdr:row>51</xdr:row>
      <xdr:rowOff>133350</xdr:rowOff>
    </xdr:from>
    <xdr:to>
      <xdr:col>1</xdr:col>
      <xdr:colOff>4476750</xdr:colOff>
      <xdr:row>58</xdr:row>
      <xdr:rowOff>104775</xdr:rowOff>
    </xdr:to>
    <xdr:pic>
      <xdr:nvPicPr>
        <xdr:cNvPr id="25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67125" y="8353425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4419600</xdr:colOff>
      <xdr:row>58</xdr:row>
      <xdr:rowOff>142875</xdr:rowOff>
    </xdr:from>
    <xdr:to>
      <xdr:col>1</xdr:col>
      <xdr:colOff>5648325</xdr:colOff>
      <xdr:row>62</xdr:row>
      <xdr:rowOff>104775</xdr:rowOff>
    </xdr:to>
    <xdr:pic>
      <xdr:nvPicPr>
        <xdr:cNvPr id="26" name="Рисунок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91125" y="94964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4924425</xdr:colOff>
      <xdr:row>64</xdr:row>
      <xdr:rowOff>38100</xdr:rowOff>
    </xdr:from>
    <xdr:to>
      <xdr:col>1</xdr:col>
      <xdr:colOff>5629275</xdr:colOff>
      <xdr:row>67</xdr:row>
      <xdr:rowOff>19050</xdr:rowOff>
    </xdr:to>
    <xdr:pic>
      <xdr:nvPicPr>
        <xdr:cNvPr id="27" name="Рисунок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695950" y="1036320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2724150</xdr:colOff>
      <xdr:row>65</xdr:row>
      <xdr:rowOff>123825</xdr:rowOff>
    </xdr:from>
    <xdr:to>
      <xdr:col>1</xdr:col>
      <xdr:colOff>3619500</xdr:colOff>
      <xdr:row>69</xdr:row>
      <xdr:rowOff>28575</xdr:rowOff>
    </xdr:to>
    <xdr:pic>
      <xdr:nvPicPr>
        <xdr:cNvPr id="28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95675" y="10610850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3895725</xdr:colOff>
      <xdr:row>69</xdr:row>
      <xdr:rowOff>114300</xdr:rowOff>
    </xdr:from>
    <xdr:to>
      <xdr:col>1</xdr:col>
      <xdr:colOff>5343525</xdr:colOff>
      <xdr:row>72</xdr:row>
      <xdr:rowOff>66675</xdr:rowOff>
    </xdr:to>
    <xdr:pic>
      <xdr:nvPicPr>
        <xdr:cNvPr id="29" name="Рисунок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67250" y="11249025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85"/>
  <sheetViews>
    <sheetView tabSelected="1" zoomScalePageLayoutView="0" workbookViewId="0" topLeftCell="A1">
      <selection activeCell="D1" sqref="D1"/>
    </sheetView>
  </sheetViews>
  <sheetFormatPr defaultColWidth="9.00390625" defaultRowHeight="12" customHeight="1"/>
  <cols>
    <col min="1" max="1" width="10.125" style="7" customWidth="1"/>
    <col min="2" max="2" width="75.00390625" style="35" customWidth="1"/>
    <col min="3" max="3" width="10.125" style="4" customWidth="1"/>
    <col min="4" max="5" width="10.75390625" style="4" customWidth="1"/>
    <col min="6" max="6" width="9.625" style="4" customWidth="1"/>
    <col min="7" max="7" width="6.875" style="4" customWidth="1"/>
    <col min="8" max="8" width="8.375" style="9" customWidth="1"/>
    <col min="9" max="9" width="4.625" style="4" customWidth="1"/>
    <col min="10" max="10" width="7.25390625" style="10" customWidth="1"/>
    <col min="11" max="11" width="6.625" style="9" customWidth="1"/>
    <col min="12" max="12" width="8.375" style="9" customWidth="1"/>
    <col min="13" max="13" width="9.00390625" style="11" customWidth="1"/>
    <col min="14" max="14" width="9.125" style="11" customWidth="1"/>
    <col min="15" max="15" width="6.625" style="12" hidden="1" customWidth="1"/>
    <col min="16" max="16" width="9.125" style="11" customWidth="1"/>
    <col min="17" max="17" width="9.125" style="13" hidden="1" customWidth="1"/>
    <col min="18" max="18" width="7.375" style="14" hidden="1" customWidth="1"/>
    <col min="19" max="19" width="9.375" style="14" hidden="1" customWidth="1"/>
    <col min="20" max="21" width="9.375" style="15" hidden="1" customWidth="1"/>
    <col min="22" max="22" width="7.875" style="15" hidden="1" customWidth="1"/>
    <col min="23" max="23" width="8.375" style="15" hidden="1" customWidth="1"/>
    <col min="24" max="25" width="8.375" style="4" hidden="1" customWidth="1"/>
    <col min="26" max="26" width="3.75390625" style="4" hidden="1" customWidth="1"/>
    <col min="27" max="29" width="9.125" style="4" hidden="1" customWidth="1"/>
    <col min="30" max="255" width="9.125" style="4" customWidth="1"/>
    <col min="256" max="16384" width="7.00390625" style="4" bestFit="1" customWidth="1"/>
  </cols>
  <sheetData>
    <row r="5" spans="1:23" ht="12.75">
      <c r="A5" s="17"/>
      <c r="B5" s="18"/>
      <c r="C5" s="19"/>
      <c r="D5" s="14"/>
      <c r="E5" s="14"/>
      <c r="F5" s="15"/>
      <c r="G5" s="15"/>
      <c r="H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20" t="s">
        <v>0</v>
      </c>
      <c r="B6" s="20" t="s">
        <v>1</v>
      </c>
      <c r="C6" s="21" t="s">
        <v>93</v>
      </c>
      <c r="H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1">
        <v>840003</v>
      </c>
      <c r="B7" s="2" t="s">
        <v>2</v>
      </c>
      <c r="C7" s="22">
        <v>145</v>
      </c>
      <c r="H7" s="4"/>
      <c r="J7" s="2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" t="s">
        <v>3</v>
      </c>
      <c r="B8" s="2" t="s">
        <v>4</v>
      </c>
      <c r="C8" s="22">
        <v>165</v>
      </c>
      <c r="H8" s="4"/>
      <c r="J8" s="2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1" t="s">
        <v>5</v>
      </c>
      <c r="B9" s="2" t="s">
        <v>6</v>
      </c>
      <c r="C9" s="22">
        <v>230</v>
      </c>
      <c r="H9" s="4"/>
      <c r="J9" s="2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1" t="s">
        <v>7</v>
      </c>
      <c r="B10" s="2" t="s">
        <v>8</v>
      </c>
      <c r="C10" s="22">
        <v>275</v>
      </c>
      <c r="H10" s="4"/>
      <c r="J10" s="2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1" t="s">
        <v>9</v>
      </c>
      <c r="B11" s="3" t="s">
        <v>10</v>
      </c>
      <c r="C11" s="22">
        <v>320</v>
      </c>
      <c r="H11" s="4"/>
      <c r="J11" s="2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1"/>
      <c r="B12" s="3"/>
      <c r="C12" s="22"/>
      <c r="H12" s="4"/>
      <c r="J12" s="2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1" t="s">
        <v>11</v>
      </c>
      <c r="B13" s="2" t="s">
        <v>12</v>
      </c>
      <c r="C13" s="22">
        <v>160</v>
      </c>
      <c r="H13" s="4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" t="s">
        <v>13</v>
      </c>
      <c r="B14" s="2" t="s">
        <v>14</v>
      </c>
      <c r="C14" s="22">
        <v>180</v>
      </c>
      <c r="H14" s="4"/>
      <c r="J14" s="2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1"/>
      <c r="B15" s="2"/>
      <c r="C15" s="22"/>
      <c r="H15" s="4"/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1" t="s">
        <v>15</v>
      </c>
      <c r="B16" s="2" t="s">
        <v>16</v>
      </c>
      <c r="C16" s="22">
        <v>165</v>
      </c>
      <c r="H16" s="4"/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1" t="s">
        <v>17</v>
      </c>
      <c r="B17" s="2" t="s">
        <v>18</v>
      </c>
      <c r="C17" s="22">
        <v>180</v>
      </c>
      <c r="H17" s="4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1" t="s">
        <v>19</v>
      </c>
      <c r="B18" s="2" t="s">
        <v>20</v>
      </c>
      <c r="C18" s="22">
        <v>220</v>
      </c>
      <c r="H18" s="4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1" t="s">
        <v>21</v>
      </c>
      <c r="B19" s="2" t="s">
        <v>22</v>
      </c>
      <c r="C19" s="22">
        <v>270</v>
      </c>
      <c r="H19" s="4"/>
      <c r="J19" s="2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1" t="s">
        <v>23</v>
      </c>
      <c r="B20" s="2" t="s">
        <v>24</v>
      </c>
      <c r="C20" s="22">
        <v>320</v>
      </c>
      <c r="H20" s="4"/>
      <c r="J20" s="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1" t="s">
        <v>25</v>
      </c>
      <c r="B21" s="2" t="s">
        <v>26</v>
      </c>
      <c r="C21" s="22">
        <v>350</v>
      </c>
      <c r="H21" s="4"/>
      <c r="J21" s="2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1"/>
      <c r="B22" s="2"/>
      <c r="C22" s="22"/>
      <c r="H22" s="4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1" t="s">
        <v>27</v>
      </c>
      <c r="B23" s="2" t="s">
        <v>28</v>
      </c>
      <c r="C23" s="22">
        <v>275</v>
      </c>
      <c r="H23" s="4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1" t="s">
        <v>29</v>
      </c>
      <c r="B24" s="2" t="s">
        <v>30</v>
      </c>
      <c r="C24" s="22">
        <v>360</v>
      </c>
      <c r="H24" s="4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1" t="s">
        <v>31</v>
      </c>
      <c r="B25" s="2" t="s">
        <v>32</v>
      </c>
      <c r="C25" s="22">
        <v>445</v>
      </c>
      <c r="H25" s="4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1" t="s">
        <v>33</v>
      </c>
      <c r="B26" s="2" t="s">
        <v>34</v>
      </c>
      <c r="C26" s="22">
        <v>535</v>
      </c>
      <c r="H26" s="4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1" t="s">
        <v>35</v>
      </c>
      <c r="B27" s="2" t="s">
        <v>36</v>
      </c>
      <c r="C27" s="22">
        <v>615</v>
      </c>
      <c r="H27" s="4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1"/>
      <c r="B28" s="2"/>
      <c r="C28" s="22"/>
      <c r="H28" s="4"/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1" t="s">
        <v>37</v>
      </c>
      <c r="B29" s="2" t="s">
        <v>38</v>
      </c>
      <c r="C29" s="22">
        <v>295</v>
      </c>
      <c r="H29" s="4"/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1" t="s">
        <v>39</v>
      </c>
      <c r="B30" s="2" t="s">
        <v>40</v>
      </c>
      <c r="C30" s="22">
        <v>380</v>
      </c>
      <c r="H30" s="4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1" t="s">
        <v>41</v>
      </c>
      <c r="B31" s="2" t="s">
        <v>42</v>
      </c>
      <c r="C31" s="22">
        <v>460</v>
      </c>
      <c r="H31" s="4"/>
      <c r="J31" s="2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1" t="s">
        <v>43</v>
      </c>
      <c r="B32" s="2" t="s">
        <v>44</v>
      </c>
      <c r="C32" s="22">
        <v>550</v>
      </c>
      <c r="H32" s="4"/>
      <c r="J32" s="23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1" t="s">
        <v>45</v>
      </c>
      <c r="B33" s="2" t="s">
        <v>46</v>
      </c>
      <c r="C33" s="22">
        <v>640</v>
      </c>
      <c r="H33" s="4"/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1"/>
      <c r="B34" s="2"/>
      <c r="C34" s="22"/>
      <c r="H34" s="4"/>
      <c r="J34" s="2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1" t="s">
        <v>47</v>
      </c>
      <c r="B35" s="2" t="s">
        <v>48</v>
      </c>
      <c r="C35" s="22">
        <v>260</v>
      </c>
      <c r="H35" s="4"/>
      <c r="J35" s="2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" t="s">
        <v>49</v>
      </c>
      <c r="B36" s="2" t="s">
        <v>50</v>
      </c>
      <c r="C36" s="22">
        <v>355</v>
      </c>
      <c r="H36" s="4"/>
      <c r="J36" s="2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" t="s">
        <v>51</v>
      </c>
      <c r="B37" s="2" t="s">
        <v>52</v>
      </c>
      <c r="C37" s="22">
        <v>430</v>
      </c>
      <c r="H37" s="4"/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1" t="s">
        <v>53</v>
      </c>
      <c r="B38" s="2" t="s">
        <v>54</v>
      </c>
      <c r="C38" s="22">
        <v>500</v>
      </c>
      <c r="H38" s="4"/>
      <c r="J38" s="2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" t="s">
        <v>55</v>
      </c>
      <c r="B39" s="2" t="s">
        <v>56</v>
      </c>
      <c r="C39" s="22">
        <v>570</v>
      </c>
      <c r="H39" s="4"/>
      <c r="J39" s="2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4"/>
      <c r="B40" s="25" t="s">
        <v>57</v>
      </c>
      <c r="C40" s="26"/>
      <c r="H40" s="4"/>
      <c r="J40" s="2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1" t="s">
        <v>58</v>
      </c>
      <c r="B41" s="27" t="s">
        <v>59</v>
      </c>
      <c r="C41" s="22">
        <v>100</v>
      </c>
      <c r="H41" s="4"/>
      <c r="J41" s="2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1" t="s">
        <v>60</v>
      </c>
      <c r="B42" s="28" t="s">
        <v>61</v>
      </c>
      <c r="C42" s="22">
        <v>115</v>
      </c>
      <c r="H42" s="4"/>
      <c r="J42" s="2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9"/>
      <c r="B43" s="28"/>
      <c r="C43" s="22"/>
      <c r="H43" s="4"/>
      <c r="J43" s="2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9"/>
      <c r="B44" s="28"/>
      <c r="C44" s="22"/>
      <c r="H44" s="4"/>
      <c r="J44" s="2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9"/>
      <c r="B45" s="28"/>
      <c r="C45" s="22"/>
      <c r="H45" s="4"/>
      <c r="J45" s="2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">
        <v>850012</v>
      </c>
      <c r="B46" s="28" t="s">
        <v>62</v>
      </c>
      <c r="C46" s="22">
        <v>150</v>
      </c>
      <c r="H46" s="4"/>
      <c r="J46" s="2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1" t="s">
        <v>63</v>
      </c>
      <c r="B47" s="28" t="s">
        <v>64</v>
      </c>
      <c r="C47" s="22">
        <v>160</v>
      </c>
      <c r="H47" s="4"/>
      <c r="J47" s="2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9"/>
      <c r="B48" s="28"/>
      <c r="C48" s="22"/>
      <c r="H48" s="4"/>
      <c r="J48" s="2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1" t="s">
        <v>65</v>
      </c>
      <c r="B49" s="27" t="s">
        <v>66</v>
      </c>
      <c r="C49" s="22">
        <v>160</v>
      </c>
      <c r="H49" s="4"/>
      <c r="J49" s="2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1" t="s">
        <v>67</v>
      </c>
      <c r="B50" s="27" t="s">
        <v>68</v>
      </c>
      <c r="C50" s="22">
        <v>145</v>
      </c>
      <c r="H50" s="4"/>
      <c r="J50" s="23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1" t="s">
        <v>69</v>
      </c>
      <c r="B51" s="27" t="s">
        <v>70</v>
      </c>
      <c r="C51" s="22">
        <v>180</v>
      </c>
      <c r="H51" s="4"/>
      <c r="J51" s="2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1" t="s">
        <v>71</v>
      </c>
      <c r="B52" s="2" t="s">
        <v>72</v>
      </c>
      <c r="C52" s="22">
        <v>125</v>
      </c>
      <c r="H52" s="4"/>
      <c r="J52" s="2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1" t="s">
        <v>73</v>
      </c>
      <c r="B53" s="2" t="s">
        <v>74</v>
      </c>
      <c r="C53" s="22">
        <v>150</v>
      </c>
      <c r="H53" s="4"/>
      <c r="J53" s="2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1"/>
      <c r="B54" s="2"/>
      <c r="C54" s="22"/>
      <c r="H54" s="4"/>
      <c r="J54" s="2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1"/>
      <c r="B55" s="2"/>
      <c r="C55" s="22"/>
      <c r="H55" s="4"/>
      <c r="J55" s="2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29"/>
      <c r="B56" s="6"/>
      <c r="C56" s="22"/>
      <c r="H56" s="4"/>
      <c r="J56" s="2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1" t="s">
        <v>75</v>
      </c>
      <c r="B57" s="2" t="s">
        <v>76</v>
      </c>
      <c r="C57" s="22">
        <v>250</v>
      </c>
      <c r="H57" s="4"/>
      <c r="J57" s="2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1" t="s">
        <v>77</v>
      </c>
      <c r="B58" s="2" t="s">
        <v>78</v>
      </c>
      <c r="C58" s="22">
        <v>250</v>
      </c>
      <c r="H58" s="4"/>
      <c r="J58" s="2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1"/>
      <c r="B59" s="2"/>
      <c r="C59" s="22"/>
      <c r="H59" s="4"/>
      <c r="J59" s="2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1"/>
      <c r="B60" s="2"/>
      <c r="C60" s="22"/>
      <c r="H60" s="4"/>
      <c r="J60" s="2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>
      <c r="A61" s="1"/>
      <c r="B61" s="2"/>
      <c r="C61" s="22"/>
      <c r="H61" s="4"/>
      <c r="J61" s="2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29"/>
      <c r="B62" s="30"/>
      <c r="C62" s="22"/>
      <c r="H62" s="4"/>
      <c r="J62" s="2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>
      <c r="A63" s="1">
        <v>600085</v>
      </c>
      <c r="B63" s="2" t="s">
        <v>79</v>
      </c>
      <c r="C63" s="22">
        <v>160</v>
      </c>
      <c r="H63" s="4"/>
      <c r="J63" s="2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24"/>
      <c r="B64" s="25" t="s">
        <v>80</v>
      </c>
      <c r="C64" s="26"/>
      <c r="H64" s="4"/>
      <c r="J64" s="2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29">
        <v>840009</v>
      </c>
      <c r="B65" s="27" t="s">
        <v>81</v>
      </c>
      <c r="C65" s="22">
        <v>25</v>
      </c>
      <c r="H65" s="4"/>
      <c r="J65" s="3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>
      <c r="A66" s="32"/>
      <c r="B66" s="33"/>
      <c r="C66" s="34"/>
      <c r="H66" s="4"/>
      <c r="J66" s="2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>
      <c r="A67" s="1">
        <v>840007</v>
      </c>
      <c r="B67" s="27" t="s">
        <v>82</v>
      </c>
      <c r="C67" s="22">
        <v>28</v>
      </c>
      <c r="H67" s="4"/>
      <c r="J67" s="23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>
      <c r="A68" s="29" t="s">
        <v>83</v>
      </c>
      <c r="B68" s="27" t="s">
        <v>84</v>
      </c>
      <c r="C68" s="22">
        <v>30</v>
      </c>
      <c r="H68" s="4"/>
      <c r="J68" s="23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>
      <c r="A69" s="1" t="s">
        <v>85</v>
      </c>
      <c r="B69" s="27" t="s">
        <v>86</v>
      </c>
      <c r="C69" s="22">
        <v>36</v>
      </c>
      <c r="H69" s="4"/>
      <c r="J69" s="23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>
      <c r="A70" s="1" t="s">
        <v>87</v>
      </c>
      <c r="B70" s="27" t="s">
        <v>88</v>
      </c>
      <c r="C70" s="22">
        <v>39</v>
      </c>
      <c r="H70" s="4"/>
      <c r="J70" s="2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>
      <c r="A71" s="29"/>
      <c r="B71" s="5"/>
      <c r="C71" s="22"/>
      <c r="H71" s="4"/>
      <c r="J71" s="2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>
      <c r="A72" s="1" t="s">
        <v>89</v>
      </c>
      <c r="B72" s="2" t="s">
        <v>90</v>
      </c>
      <c r="C72" s="22">
        <v>53</v>
      </c>
      <c r="H72" s="4"/>
      <c r="J72" s="2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>
      <c r="A73" s="1" t="s">
        <v>91</v>
      </c>
      <c r="B73" s="2" t="s">
        <v>92</v>
      </c>
      <c r="C73" s="22">
        <v>56</v>
      </c>
      <c r="H73" s="4"/>
      <c r="J73" s="2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8:23" ht="12.75">
      <c r="H74" s="4"/>
      <c r="J74" s="2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8:25" ht="12.75">
      <c r="H75" s="36"/>
      <c r="Q75" s="37">
        <v>28</v>
      </c>
      <c r="R75" s="16">
        <v>0</v>
      </c>
      <c r="S75" s="16" t="e">
        <f>SUM(#REF!)-#REF!</f>
        <v>#REF!</v>
      </c>
      <c r="T75" s="10" t="e">
        <f>SUM(#REF!)-#REF!</f>
        <v>#REF!</v>
      </c>
      <c r="U75" s="10" t="e">
        <f>SUM(#REF!-#REF!)</f>
        <v>#REF!</v>
      </c>
      <c r="V75" s="10" t="e">
        <f>SUM(#REF!)-#REF!</f>
        <v>#REF!</v>
      </c>
      <c r="W75" s="10" t="e">
        <f>SUM(#REF!)-#REF!</f>
        <v>#REF!</v>
      </c>
      <c r="X75" s="10" t="e">
        <f>SUM(#REF!)-#REF!</f>
        <v>#REF!</v>
      </c>
      <c r="Y75" s="10" t="e">
        <f>SUM(#REF!-#REF!)</f>
        <v>#REF!</v>
      </c>
    </row>
    <row r="76" spans="8:25" ht="12.75">
      <c r="H76" s="36"/>
      <c r="Q76" s="37">
        <v>31</v>
      </c>
      <c r="R76" s="16">
        <v>0</v>
      </c>
      <c r="S76" s="16" t="e">
        <f>SUM(#REF!)-#REF!</f>
        <v>#REF!</v>
      </c>
      <c r="T76" s="10" t="e">
        <f>SUM(#REF!)-#REF!</f>
        <v>#REF!</v>
      </c>
      <c r="U76" s="10" t="e">
        <f>SUM(#REF!-#REF!)</f>
        <v>#REF!</v>
      </c>
      <c r="V76" s="10" t="e">
        <f>SUM(#REF!)-#REF!</f>
        <v>#REF!</v>
      </c>
      <c r="W76" s="10" t="e">
        <f>SUM(#REF!)-#REF!</f>
        <v>#REF!</v>
      </c>
      <c r="X76" s="10" t="e">
        <f>SUM(#REF!)-#REF!</f>
        <v>#REF!</v>
      </c>
      <c r="Y76" s="10" t="e">
        <f>SUM(#REF!-#REF!)</f>
        <v>#REF!</v>
      </c>
    </row>
    <row r="77" spans="8:25" ht="12.75">
      <c r="H77" s="36"/>
      <c r="M77" s="8"/>
      <c r="N77" s="8"/>
      <c r="P77" s="8"/>
      <c r="Q77" s="37">
        <v>37</v>
      </c>
      <c r="R77" s="16">
        <v>0</v>
      </c>
      <c r="S77" s="16" t="e">
        <f>SUM(#REF!)-#REF!</f>
        <v>#REF!</v>
      </c>
      <c r="T77" s="10" t="e">
        <f>SUM(#REF!)-#REF!</f>
        <v>#REF!</v>
      </c>
      <c r="U77" s="10" t="e">
        <f>SUM(#REF!-#REF!)</f>
        <v>#REF!</v>
      </c>
      <c r="V77" s="10" t="e">
        <f>SUM(#REF!)-#REF!</f>
        <v>#REF!</v>
      </c>
      <c r="W77" s="10" t="e">
        <f>SUM(#REF!)-#REF!</f>
        <v>#REF!</v>
      </c>
      <c r="X77" s="10" t="e">
        <f>SUM(#REF!)-#REF!</f>
        <v>#REF!</v>
      </c>
      <c r="Y77" s="10" t="e">
        <f>SUM(#REF!-#REF!)</f>
        <v>#REF!</v>
      </c>
    </row>
    <row r="78" spans="13:25" ht="12.75">
      <c r="M78" s="8"/>
      <c r="N78" s="8"/>
      <c r="P78" s="8"/>
      <c r="Q78" s="37"/>
      <c r="R78" s="16">
        <v>0</v>
      </c>
      <c r="S78" s="16" t="e">
        <f>SUM(#REF!)-#REF!</f>
        <v>#REF!</v>
      </c>
      <c r="T78" s="10" t="e">
        <f>SUM(#REF!)-#REF!</f>
        <v>#REF!</v>
      </c>
      <c r="U78" s="10" t="e">
        <f>SUM(#REF!-#REF!)</f>
        <v>#REF!</v>
      </c>
      <c r="V78" s="10" t="e">
        <f>SUM(#REF!)-#REF!</f>
        <v>#REF!</v>
      </c>
      <c r="W78" s="10" t="e">
        <f>SUM(#REF!)-#REF!</f>
        <v>#REF!</v>
      </c>
      <c r="X78" s="10" t="e">
        <f>SUM(#REF!)-#REF!</f>
        <v>#REF!</v>
      </c>
      <c r="Y78" s="10" t="e">
        <f>SUM(#REF!-#REF!)</f>
        <v>#REF!</v>
      </c>
    </row>
    <row r="79" spans="1:25" ht="12.75">
      <c r="A79" s="4"/>
      <c r="B79" s="4"/>
      <c r="H79" s="4"/>
      <c r="J79" s="4"/>
      <c r="K79" s="4"/>
      <c r="L79" s="4"/>
      <c r="M79" s="8"/>
      <c r="N79" s="8"/>
      <c r="P79" s="8"/>
      <c r="Q79" s="37"/>
      <c r="R79" s="16">
        <v>0</v>
      </c>
      <c r="S79" s="16" t="e">
        <f>SUM(#REF!)-#REF!</f>
        <v>#REF!</v>
      </c>
      <c r="T79" s="10" t="e">
        <f>SUM(#REF!)-#REF!</f>
        <v>#REF!</v>
      </c>
      <c r="U79" s="10" t="e">
        <f>SUM(#REF!-#REF!)</f>
        <v>#REF!</v>
      </c>
      <c r="V79" s="10" t="e">
        <f>SUM(#REF!)-#REF!</f>
        <v>#REF!</v>
      </c>
      <c r="W79" s="10" t="e">
        <f>SUM(#REF!)-#REF!</f>
        <v>#REF!</v>
      </c>
      <c r="X79" s="10" t="e">
        <f>SUM(#REF!)-#REF!</f>
        <v>#REF!</v>
      </c>
      <c r="Y79" s="10" t="e">
        <f>SUM(#REF!-#REF!)</f>
        <v>#REF!</v>
      </c>
    </row>
    <row r="80" spans="1:25" ht="12.75">
      <c r="A80" s="4"/>
      <c r="B80" s="4"/>
      <c r="H80" s="4"/>
      <c r="J80" s="4"/>
      <c r="K80" s="4"/>
      <c r="L80" s="4"/>
      <c r="M80" s="8"/>
      <c r="N80" s="8"/>
      <c r="P80" s="8"/>
      <c r="Q80" s="37"/>
      <c r="R80" s="16">
        <v>0</v>
      </c>
      <c r="S80" s="16" t="e">
        <f>SUM(#REF!)-#REF!</f>
        <v>#REF!</v>
      </c>
      <c r="T80" s="10" t="e">
        <f>SUM(#REF!)-#REF!</f>
        <v>#REF!</v>
      </c>
      <c r="U80" s="10" t="e">
        <f>SUM(#REF!-#REF!)</f>
        <v>#REF!</v>
      </c>
      <c r="V80" s="10" t="e">
        <f>SUM(#REF!)-#REF!</f>
        <v>#REF!</v>
      </c>
      <c r="W80" s="10" t="e">
        <f>SUM(#REF!)-#REF!</f>
        <v>#REF!</v>
      </c>
      <c r="X80" s="10" t="e">
        <f>SUM(#REF!)-#REF!</f>
        <v>#REF!</v>
      </c>
      <c r="Y80" s="10" t="e">
        <f>SUM(#REF!-#REF!)</f>
        <v>#REF!</v>
      </c>
    </row>
    <row r="81" spans="1:25" ht="12.75">
      <c r="A81" s="4"/>
      <c r="B81" s="4"/>
      <c r="H81" s="4"/>
      <c r="J81" s="4"/>
      <c r="K81" s="4"/>
      <c r="L81" s="4"/>
      <c r="M81" s="8"/>
      <c r="N81" s="8"/>
      <c r="P81" s="8"/>
      <c r="Q81" s="37"/>
      <c r="R81" s="16">
        <v>0</v>
      </c>
      <c r="S81" s="16" t="e">
        <f>SUM(#REF!)-#REF!</f>
        <v>#REF!</v>
      </c>
      <c r="T81" s="10" t="e">
        <f>SUM(#REF!)-#REF!</f>
        <v>#REF!</v>
      </c>
      <c r="U81" s="10" t="e">
        <f>SUM(#REF!-#REF!)</f>
        <v>#REF!</v>
      </c>
      <c r="V81" s="10" t="e">
        <f>SUM(#REF!)-#REF!</f>
        <v>#REF!</v>
      </c>
      <c r="W81" s="10" t="e">
        <f>SUM(#REF!)-#REF!</f>
        <v>#REF!</v>
      </c>
      <c r="X81" s="10" t="e">
        <f>SUM(#REF!)-#REF!</f>
        <v>#REF!</v>
      </c>
      <c r="Y81" s="10" t="e">
        <f>SUM(#REF!-#REF!)</f>
        <v>#REF!</v>
      </c>
    </row>
    <row r="82" spans="1:16" ht="12.75">
      <c r="A82" s="4"/>
      <c r="B82" s="4"/>
      <c r="H82" s="4"/>
      <c r="J82" s="4"/>
      <c r="K82" s="4"/>
      <c r="L82" s="4"/>
      <c r="M82" s="8"/>
      <c r="N82" s="8"/>
      <c r="P82" s="8"/>
    </row>
    <row r="83" spans="1:16" ht="12.75">
      <c r="A83" s="4"/>
      <c r="B83" s="4"/>
      <c r="H83" s="4"/>
      <c r="J83" s="4"/>
      <c r="K83" s="4"/>
      <c r="L83" s="4"/>
      <c r="M83" s="8"/>
      <c r="N83" s="8"/>
      <c r="P83" s="8"/>
    </row>
    <row r="84" spans="1:16" ht="12.75">
      <c r="A84" s="4"/>
      <c r="B84" s="4"/>
      <c r="H84" s="4"/>
      <c r="J84" s="4"/>
      <c r="K84" s="4"/>
      <c r="L84" s="4"/>
      <c r="M84" s="8"/>
      <c r="N84" s="8"/>
      <c r="P84" s="8"/>
    </row>
    <row r="85" spans="1:16" ht="12.75">
      <c r="A85" s="4"/>
      <c r="B85" s="4"/>
      <c r="H85" s="4"/>
      <c r="J85" s="4"/>
      <c r="K85" s="4"/>
      <c r="L85" s="4"/>
      <c r="M85" s="8"/>
      <c r="N85" s="8"/>
      <c r="P85" s="8"/>
    </row>
  </sheetData>
  <sheetProtection/>
  <printOptions/>
  <pageMargins left="0" right="0" top="0" bottom="0" header="0" footer="0"/>
  <pageSetup horizontalDpi="600" verticalDpi="600" orientation="portrait" paperSize="9" r:id="rId2"/>
  <ignoredErrors>
    <ignoredError sqref="A41:A45 A57:A58 A47:A53 A16:A21 A13:A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a.n.b</dc:creator>
  <cp:keywords/>
  <dc:description/>
  <cp:lastModifiedBy>User</cp:lastModifiedBy>
  <cp:lastPrinted>2016-02-12T11:32:10Z</cp:lastPrinted>
  <dcterms:created xsi:type="dcterms:W3CDTF">2013-08-02T08:42:23Z</dcterms:created>
  <dcterms:modified xsi:type="dcterms:W3CDTF">2016-03-17T13:26:25Z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